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公共文化服务体系建设自评表 " sheetId="3" state="hidden" r:id="rId1"/>
    <sheet name="旅游发展基金自评表" sheetId="4" r:id="rId2"/>
    <sheet name="Sheet1" sheetId="5" state="hidden" r:id="rId3"/>
  </sheets>
  <definedNames>
    <definedName name="_xlnm.Print_Area" localSheetId="0">'公共文化服务体系建设自评表 '!$A$1:$H$33</definedName>
  </definedNames>
  <calcPr calcId="144525"/>
</workbook>
</file>

<file path=xl/sharedStrings.xml><?xml version="1.0" encoding="utf-8"?>
<sst xmlns="http://schemas.openxmlformats.org/spreadsheetml/2006/main" count="224" uniqueCount="185">
  <si>
    <t>附件1-2</t>
  </si>
  <si>
    <t xml:space="preserve">2023年公共文化服务体系建设区域绩效目标表 </t>
  </si>
  <si>
    <t>转移支付名称</t>
  </si>
  <si>
    <t>公共文化服务体系建设</t>
  </si>
  <si>
    <t>中央主管部门</t>
  </si>
  <si>
    <t>文化和旅游部</t>
  </si>
  <si>
    <t>省级财政部门</t>
  </si>
  <si>
    <t>湖南省财政厅</t>
  </si>
  <si>
    <t>省级主管部门</t>
  </si>
  <si>
    <t>湖南省文化和旅游厅</t>
  </si>
  <si>
    <t>资金情况
（万元）</t>
  </si>
  <si>
    <t>预算数</t>
  </si>
  <si>
    <t>执行数</t>
  </si>
  <si>
    <t>预算执行率</t>
  </si>
  <si>
    <t>年度资金总额：</t>
  </si>
  <si>
    <r>
      <rPr>
        <sz val="10"/>
        <color indexed="8"/>
        <rFont val="宋体"/>
        <charset val="134"/>
      </rPr>
      <t xml:space="preserve"> </t>
    </r>
    <r>
      <rPr>
        <sz val="10"/>
        <color indexed="8"/>
        <rFont val="宋体"/>
        <charset val="134"/>
      </rPr>
      <t>其中：中央补助</t>
    </r>
  </si>
  <si>
    <r>
      <rPr>
        <sz val="10"/>
        <color indexed="8"/>
        <rFont val="宋体"/>
        <charset val="134"/>
      </rPr>
      <t xml:space="preserve"> </t>
    </r>
    <r>
      <rPr>
        <sz val="10"/>
        <color indexed="8"/>
        <rFont val="宋体"/>
        <charset val="134"/>
      </rPr>
      <t xml:space="preserve">      地方资金</t>
    </r>
  </si>
  <si>
    <r>
      <rPr>
        <sz val="9"/>
        <color indexed="8"/>
        <rFont val="宋体"/>
        <charset val="134"/>
      </rPr>
      <t xml:space="preserve">      </t>
    </r>
    <r>
      <rPr>
        <sz val="10"/>
        <color indexed="8"/>
        <rFont val="宋体"/>
        <charset val="134"/>
      </rPr>
      <t xml:space="preserve"> </t>
    </r>
    <r>
      <rPr>
        <sz val="10"/>
        <color indexed="8"/>
        <rFont val="宋体"/>
        <charset val="134"/>
      </rPr>
      <t xml:space="preserve"> </t>
    </r>
    <r>
      <rPr>
        <sz val="10"/>
        <color indexed="8"/>
        <rFont val="宋体"/>
        <charset val="134"/>
      </rPr>
      <t>其他资金</t>
    </r>
  </si>
  <si>
    <t>总体目标完成情况</t>
  </si>
  <si>
    <t>总体目标</t>
  </si>
  <si>
    <t>引导和支持地方提供基本公共文化服务项目 ，改善基层公共文化体育设施条件，加强基层公共文化服务人才队伍建设等，支持加快构建现代公共文化服务体系，促进基本公共文化服务标准化、均等化。</t>
  </si>
  <si>
    <t>绩效指标</t>
  </si>
  <si>
    <t>一级
指标</t>
  </si>
  <si>
    <t>二级指标</t>
  </si>
  <si>
    <t>三级指标</t>
  </si>
  <si>
    <t>指标值</t>
  </si>
  <si>
    <t>全年实际完成值</t>
  </si>
  <si>
    <t>分数</t>
  </si>
  <si>
    <t>产
出
指
标
（50分）</t>
  </si>
  <si>
    <t>数量指标
（30分）</t>
  </si>
  <si>
    <t>通过公益演出支持濒危剧种数量</t>
  </si>
  <si>
    <t>3个</t>
  </si>
  <si>
    <t>戏曲进乡村演出场次</t>
  </si>
  <si>
    <t>5328场</t>
  </si>
  <si>
    <t>5109场</t>
  </si>
  <si>
    <t>公共文化云“看直播”场次</t>
  </si>
  <si>
    <t>25场</t>
  </si>
  <si>
    <t>基础数字资源建设项目</t>
  </si>
  <si>
    <t>7个</t>
  </si>
  <si>
    <t>公共文化云全民艺术培训场次</t>
  </si>
  <si>
    <t>10场</t>
  </si>
  <si>
    <t>8场</t>
  </si>
  <si>
    <t>质量指标
（20分）</t>
  </si>
  <si>
    <t>知识资源细颗粒度建设和标签标引任务完成率</t>
  </si>
  <si>
    <t>≥95%</t>
  </si>
  <si>
    <t>基层全民艺术普及服务提质增效完成率</t>
  </si>
  <si>
    <t>戏曲进乡村乡镇覆盖率</t>
  </si>
  <si>
    <t>效
益
指
标（30分）</t>
  </si>
  <si>
    <t>社会效益
指标
（30分）</t>
  </si>
  <si>
    <t>人均拥有公共图书馆藏量全国排名提高</t>
  </si>
  <si>
    <t>比上一年有所提高</t>
  </si>
  <si>
    <t>提高</t>
  </si>
  <si>
    <t>人均购书费全国排名提高</t>
  </si>
  <si>
    <t>平均每万人拥有群众文化设施建筑面积全国排名提高</t>
  </si>
  <si>
    <t>人均群众文化业务活动专项经费全国排名提高</t>
  </si>
  <si>
    <t>评估定级的公共图书馆增加</t>
  </si>
  <si>
    <t>比上一年有所增加</t>
  </si>
  <si>
    <t>增加</t>
  </si>
  <si>
    <t>满意度指标（20分）</t>
  </si>
  <si>
    <t>服务对象
满意度指标（20分）</t>
  </si>
  <si>
    <t>群众对国家基本公共文化服务满意度</t>
  </si>
  <si>
    <t>≥90%</t>
  </si>
  <si>
    <t>合计</t>
  </si>
  <si>
    <t>90分</t>
  </si>
  <si>
    <t>附件</t>
  </si>
  <si>
    <t>旅游发展基金补助地方项目转移支付整体绩效自评表</t>
  </si>
  <si>
    <t>（2024年度）</t>
  </si>
  <si>
    <t>转移支付（项目）名称</t>
  </si>
  <si>
    <t>旅游发展基金补助地方项目资金</t>
  </si>
  <si>
    <t>资金投入情况
（万元）</t>
  </si>
  <si>
    <t>年初预算数</t>
  </si>
  <si>
    <t>全年预算数
（A）</t>
  </si>
  <si>
    <t>全年执行数
（B）</t>
  </si>
  <si>
    <t>分值</t>
  </si>
  <si>
    <t>执行率
（B/A× 100%）</t>
  </si>
  <si>
    <t>得分</t>
  </si>
  <si>
    <t>其中：中央财政资金</t>
  </si>
  <si>
    <t xml:space="preserve">     地方财政资金</t>
  </si>
  <si>
    <t xml:space="preserve">     其他资金</t>
  </si>
  <si>
    <t>资金管理情况</t>
  </si>
  <si>
    <t>情况说明</t>
  </si>
  <si>
    <t>分值
（40）</t>
  </si>
  <si>
    <t>存在问题和改进措施</t>
  </si>
  <si>
    <t>分配科学性</t>
  </si>
  <si>
    <t>严格按照相关制度及规定的范围和标准分配资金</t>
  </si>
  <si>
    <t>下达及时性</t>
  </si>
  <si>
    <t>严格按照相关制度及规定的时限要求分解下达</t>
  </si>
  <si>
    <t>拨付合规性</t>
  </si>
  <si>
    <t>严格按照相关制度及规定支付资金，未出现违规</t>
  </si>
  <si>
    <t>使用规范性</t>
  </si>
  <si>
    <t>严格按照下达预算的科目和项目执行，未出现违规</t>
  </si>
  <si>
    <t>执行准确性</t>
  </si>
  <si>
    <t>严格按照预算安排的金额执行，不存在偏离</t>
  </si>
  <si>
    <t>预算绩效管理情况</t>
  </si>
  <si>
    <t>细化绩效目标，开展绩效监控和绩效评价</t>
  </si>
  <si>
    <t>存在问题：绩效目标不明确，项目监管不到位
改进措施：强化绩效管理，强化监管，提高资金使用效率</t>
  </si>
  <si>
    <t>支出责任履行情况</t>
  </si>
  <si>
    <t>足额安排资金履行本级支出责任</t>
  </si>
  <si>
    <t>政策目标实现情况</t>
  </si>
  <si>
    <t>严格按照项目计划实施，达到预期效果</t>
  </si>
  <si>
    <t>存在问题：项目跨年度，未能达到预期效果
改进措施：按计划完成项目</t>
  </si>
  <si>
    <t>全年实际完成情况</t>
  </si>
  <si>
    <t>提升旅游公共服务水平，加强旅游宣传推广，推进旅游业转型升级融合发展，促进文化和旅游消费，推动旅游业高质量发展。</t>
  </si>
  <si>
    <t>举办旅游消费促进活动9场，有效促进了文化和旅游消费；补助12个A级旅游景区，旅游基础设施建设提质改造，提升了旅游公共服务水平；制作旅游宣传品，加强旅游宣传推广，提升了知名度；有效推动了文旅产业高质量发展。</t>
  </si>
  <si>
    <t>未完成原因和改进措施</t>
  </si>
  <si>
    <t>产
出
指
标</t>
  </si>
  <si>
    <t>数量指标</t>
  </si>
  <si>
    <t>旅游公共服务水平提升的A级旅游景区个数</t>
  </si>
  <si>
    <t>≥14个</t>
  </si>
  <si>
    <t>14个</t>
  </si>
  <si>
    <t>宣传推广旅游景区、旅游度假区、旅游休闲城市和街区个数</t>
  </si>
  <si>
    <t>≥4个</t>
  </si>
  <si>
    <t>＞4个</t>
  </si>
  <si>
    <t>宣传品制作数量</t>
  </si>
  <si>
    <t>≥4900件（册）</t>
  </si>
  <si>
    <t>＞4900件（册）</t>
  </si>
  <si>
    <t>支持旅游业转型升级融合发展和旅游业产品创新的项目个数</t>
  </si>
  <si>
    <t>≥1个</t>
  </si>
  <si>
    <t>原因：地方财政资金未下达至项目单位，项目未实施：
改进措施：向财政申请资金，推进项目进度</t>
  </si>
  <si>
    <t>举办旅游消费促进活动场次</t>
  </si>
  <si>
    <t>≥6场</t>
  </si>
  <si>
    <t>9场</t>
  </si>
  <si>
    <t>质量指标</t>
  </si>
  <si>
    <t>A级旅游景区数据监测覆盖率</t>
  </si>
  <si>
    <t>全国大中城市旅游集散中心覆盖率</t>
  </si>
  <si>
    <t>景区公共信息服务、引导标识服务覆盖率</t>
  </si>
  <si>
    <t>效
益
指
标</t>
  </si>
  <si>
    <t>经济效益
指标</t>
  </si>
  <si>
    <t>国内旅游收入增长率</t>
  </si>
  <si>
    <t>≥10%</t>
  </si>
  <si>
    <t>社会效益
指标</t>
  </si>
  <si>
    <t>乡村旅游接待人次增长率</t>
  </si>
  <si>
    <t>≥5%</t>
  </si>
  <si>
    <t>红色旅游接待人次增长率</t>
  </si>
  <si>
    <t>满意度指标</t>
  </si>
  <si>
    <t>服务对象
满意度指标</t>
  </si>
  <si>
    <t>旅游投诉举报办结率</t>
  </si>
  <si>
    <t>旅游公共服务群众满意度</t>
  </si>
  <si>
    <t>总分</t>
  </si>
  <si>
    <t>说明</t>
  </si>
  <si>
    <t>无</t>
  </si>
  <si>
    <t>实施文化人才培训、文化人才服务支持艰苦边远地区和基层一线专项工作开展。</t>
  </si>
  <si>
    <t>一是突出乡村文化和旅游能人、舞台艺术高端人才教育培训重点，培养、打造一支管理规范化、服务常态化、项目品牌化的基层文化队伍；二是通过这支基层文化队伍所开展的丰富多彩的文化活动，有力地推动全县基层文化事业蓬勃发展，增强人民群众的参与感、认同感、获得感和幸福感。</t>
  </si>
  <si>
    <t>2023年专项工作的主要内容有：</t>
  </si>
  <si>
    <t>1、突出人才培训。一是按照湖南省文化和旅游厅工作部署，积极组织文化志愿者先后参加了湖南省2023年艰苦边远地区和基层一线文化工作者舞蹈、音乐培训，先后组织乡村文化和旅游能人、舞台艺术高端人才参加了湖南省2023年艰苦边远地区和基层一线文化工作者舞蹈、音乐、非遗培训。二是组织举办音乐、美术、书法、舞蹈、非遗等业务知识讲座培训班。</t>
  </si>
  <si>
    <t>2、加强活动开展。积极组织、策划、指导、参与传统节日，旅发大会、红色旅游文化节等各类旅游推广大型群众文化艺术演出活动，以及“洞庭渔火季”、文明创建活动，充分展示基层文艺队伍的发展成果，在丰富群众文化生活和带动文旅融合发展的工作实践中，打造众多系列群文品牌，全力唱响“激情山水·自在平江”，助力乡村振兴。</t>
  </si>
  <si>
    <t>委派文化人才服务支持艰苦边远地区和基层一线，不断加强农村文化供给，更好服务群众需求。</t>
  </si>
  <si>
    <t>完成受援县--平江县的文化人才委派工作，通过文化人才服务计划助力平江文旅事业高质量发展。</t>
  </si>
  <si>
    <t>（1）项目完成数量：益阳市文旅广体局1名工作人员到安化县文旅广体局挂职；安化县文旅广体局选派28名文化辅导员对23个乡镇及5个行政村开展群众文化工作，使群众文化素养得到提升，极大的丰富了群众对文化需求。</t>
  </si>
  <si>
    <t>（2）项目完成质量：项目从前期准备到后期实施，严格按照制定</t>
  </si>
  <si>
    <t>的工作方案具体实施，群众反响良好。</t>
  </si>
  <si>
    <r>
      <rPr>
        <sz val="10.5"/>
        <color rgb="FF000000"/>
        <rFont val="仿宋_GB2312"/>
        <charset val="134"/>
      </rPr>
      <t>社会效益指标</t>
    </r>
  </si>
  <si>
    <t>加强服务艰苦边远地区群众文化需求　</t>
  </si>
  <si>
    <r>
      <rPr>
        <sz val="10.5"/>
        <color rgb="FF000000"/>
        <rFont val="仿宋_GB2312"/>
        <charset val="134"/>
      </rPr>
      <t>生态效益指标</t>
    </r>
  </si>
  <si>
    <r>
      <rPr>
        <sz val="10.5"/>
        <color rgb="FF000000"/>
        <rFont val="仿宋_GB2312"/>
        <charset val="134"/>
      </rPr>
      <t>可持续影响指标</t>
    </r>
  </si>
  <si>
    <r>
      <rPr>
        <sz val="10.5"/>
        <color rgb="FF000000"/>
        <rFont val="仿宋_GB2312"/>
        <charset val="134"/>
      </rPr>
      <t>丰富群众文化生活，提高群众文化品质。</t>
    </r>
    <r>
      <rPr>
        <sz val="12"/>
        <color indexed="8"/>
        <rFont val="仿宋_GB2312"/>
        <charset val="134"/>
      </rPr>
      <t>　</t>
    </r>
  </si>
  <si>
    <t>文化志愿者开展基层文化工作创新性不够，难以充分发挥自身的特长，因资金使用的局限性，工作很难进一步开展。</t>
  </si>
  <si>
    <t>针对此问题下一步：一是上级文化部门能制定相关扶持内容，提供相关培训资料等；二是文化人才资金应根据实际情况灵活使用。</t>
  </si>
  <si>
    <t>（1）数量指标：组织选派23名优秀文化志愿者分区域分专业到受援乡镇开展文艺辅导和培训工作。</t>
  </si>
  <si>
    <t>（2）质量指标：所选派的23名文化志愿者均具备文化方面特长。</t>
  </si>
  <si>
    <t>（3）时效指标：按时完成绩效目标。</t>
  </si>
  <si>
    <t>（4）成本指标：文化人才培训项目共使用资金23万元。</t>
  </si>
  <si>
    <t>2.效益指标完成情况分析</t>
  </si>
  <si>
    <t>（1）经济效益：促进基层文化事业发展和提高基层群众文化水平。文化志愿者为公共文化事业发展做出了一定付出，为促进本地公共文化服务质量提高贡献了一份力量。</t>
  </si>
  <si>
    <t>（2）社会效益:提高群众文化生活和文化水平，做实文化惠民。文化志愿者积极参与文化惠民活动，让广大群众切实感受到文化扶贫带来巨大变化，享受到了文化惠民利民各项政策的好处。</t>
  </si>
  <si>
    <t>（3）可持续影响：对乡镇文艺人才、文艺队伍和文艺爱好者提供相应的文艺技能培训，同时为当地提供文化服务，推动当地文化工作升级，文化服务水平提高。</t>
  </si>
  <si>
    <t>3.满意度指标完成情况分析</t>
  </si>
  <si>
    <t>社会群众对文化志愿者服务项目的满意度达100%。</t>
  </si>
  <si>
    <t>1、产出指标完成情况分析</t>
  </si>
  <si>
    <t>（1）数量指标。</t>
  </si>
  <si>
    <t>2023年选派23名优秀文化工作者，全年共培养文化人才1500名，举办了溆浦县2023年“舞动激情 魅力无限”艰苦边远地区和基层一线文化人才广场舞成果展,参加活动1000人;举办了溆浦县2023年艰苦边远地区和基层一线文化工作者春季广场舞培训班，培训了100人。完成率100%。</t>
  </si>
  <si>
    <t>（2）质量指标。</t>
  </si>
  <si>
    <t>紧紧围绕“服务基层、服务群众、务求实效”的基本原则，贯彻落实省、市有关文化人才工作的文件精神，以推动我县文化事业发展为目标，结合我县工作实际，扎实推进“文化人才”工作深入开展。截止目前，各项工作进展顺利，达到预期效果。一是深入乡镇摸底调查。建立健全长效机制。二是认真选拔培训专业人员。三是点面结合开展辅导，努力打造精品。23名文化工作工作者根据乡镇实际情况，结合文化人才培养对象的特点，细分专类种类，有针对性和目标性的开展辅导工作。四是建立体系，落实管理考评制度。按照“德才兼备、注重实绩”的原则，完善人才考核和民意调查，对23名文艺骨干综合考核评价做到准确性和科学性。五是加大宣传力度。广泛宣传文化人才支持计划文化工作者专项工作，本地文化活动组织水平明显提高，全力推进溆浦县文化事业的发展，保质保量完成任务。</t>
  </si>
  <si>
    <t>（3）时效指标。</t>
  </si>
  <si>
    <t>在2023年12月30日前文化人才支持计划工作进展顺利，达到预期效果任务。</t>
  </si>
  <si>
    <t>（4）成本指标。</t>
  </si>
  <si>
    <t>2、效益指标完成情况分析</t>
  </si>
  <si>
    <t>（1）经济效益。</t>
  </si>
  <si>
    <t>（2）社会效益。</t>
  </si>
  <si>
    <t>加强文化人才队伍建设，营造有利于文化人才健康成长的良好氛围，实现了文化人才数量稳定增加和文化人才队伍素质逐步提高，为全县文化事业发展提供了人才保证。</t>
  </si>
  <si>
    <t>（3）生态效益。</t>
  </si>
  <si>
    <t>（4）可待续影响。</t>
  </si>
  <si>
    <t>推动我县文化事业发展、提升我县公共文化服务水平，实现文化的大发展、大繁荣，提升人民幸福指数。</t>
  </si>
  <si>
    <t>3、满意度指标完成情况分析。</t>
  </si>
  <si>
    <t>设立投诉电话并有专人处理，满意度达100%。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</si>
</sst>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34">
    <font>
      <sz val="11"/>
      <color indexed="8"/>
      <name val="宋体"/>
      <charset val="134"/>
    </font>
    <font>
      <sz val="10.5"/>
      <color rgb="FF000000"/>
      <name val="仿宋_GB2312"/>
      <charset val="134"/>
    </font>
    <font>
      <sz val="10"/>
      <color indexed="8"/>
      <name val="宋体"/>
      <charset val="134"/>
    </font>
    <font>
      <sz val="16"/>
      <color rgb="FF000000"/>
      <name val="黑体"/>
      <charset val="134"/>
    </font>
    <font>
      <b/>
      <sz val="16"/>
      <color indexed="8"/>
      <name val="黑体"/>
      <charset val="134"/>
    </font>
    <font>
      <sz val="22"/>
      <color indexed="8"/>
      <name val="方正小标宋简体"/>
      <charset val="134"/>
    </font>
    <font>
      <sz val="14"/>
      <color indexed="8"/>
      <name val="楷体_GB2312"/>
      <charset val="134"/>
    </font>
    <font>
      <sz val="10"/>
      <name val="宋体"/>
      <charset val="134"/>
    </font>
    <font>
      <sz val="10"/>
      <color indexed="8"/>
      <name val="仿宋_GB2312"/>
      <charset val="134"/>
    </font>
    <font>
      <sz val="10"/>
      <color rgb="FF000000"/>
      <name val="SimSun"/>
      <charset val="134"/>
    </font>
    <font>
      <sz val="12"/>
      <name val="宋体"/>
      <charset val="134"/>
    </font>
    <font>
      <sz val="12"/>
      <name val="黑体"/>
      <charset val="134"/>
    </font>
    <font>
      <sz val="18"/>
      <color indexed="8"/>
      <name val="方正小标宋简体"/>
      <charset val="134"/>
    </font>
    <font>
      <sz val="10"/>
      <color indexed="8"/>
      <name val="方正小标宋简体"/>
      <charset val="134"/>
    </font>
    <font>
      <sz val="9"/>
      <color indexed="8"/>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sz val="12"/>
      <color indexed="8"/>
      <name val="仿宋_GB2312"/>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3"/>
        <bgColor indexed="64"/>
      </patternFill>
    </fill>
    <fill>
      <patternFill patternType="solid">
        <fgColor indexed="27"/>
        <bgColor indexed="64"/>
      </patternFill>
    </fill>
    <fill>
      <patternFill patternType="solid">
        <fgColor indexed="54"/>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28">
    <border>
      <left/>
      <right/>
      <top/>
      <bottom/>
      <diagonal/>
    </border>
    <border>
      <left/>
      <right style="medium">
        <color auto="1"/>
      </right>
      <top/>
      <bottom style="medium">
        <color auto="1"/>
      </bottom>
      <diagonal/>
    </border>
    <border>
      <left/>
      <right style="medium">
        <color rgb="FF000000"/>
      </right>
      <top style="medium">
        <color auto="1"/>
      </top>
      <bottom style="medium">
        <color auto="1"/>
      </bottom>
      <diagonal/>
    </border>
    <border>
      <left/>
      <right style="medium">
        <color rgb="FF000000"/>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63">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5" fillId="3"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2" borderId="20" applyNumberFormat="0" applyFont="0" applyAlignment="0" applyProtection="0">
      <alignment vertical="center"/>
    </xf>
    <xf numFmtId="0" fontId="17" fillId="7"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24" fillId="0" borderId="21" applyNumberFormat="0" applyFill="0" applyAlignment="0" applyProtection="0">
      <alignment vertical="center"/>
    </xf>
    <xf numFmtId="0" fontId="25" fillId="0" borderId="22" applyNumberFormat="0" applyFill="0" applyAlignment="0" applyProtection="0">
      <alignment vertical="center"/>
    </xf>
    <xf numFmtId="0" fontId="17" fillId="6" borderId="0" applyNumberFormat="0" applyBorder="0" applyAlignment="0" applyProtection="0">
      <alignment vertical="center"/>
    </xf>
    <xf numFmtId="0" fontId="20" fillId="0" borderId="23" applyNumberFormat="0" applyFill="0" applyAlignment="0" applyProtection="0">
      <alignment vertical="center"/>
    </xf>
    <xf numFmtId="0" fontId="17" fillId="6" borderId="0" applyNumberFormat="0" applyBorder="0" applyAlignment="0" applyProtection="0">
      <alignment vertical="center"/>
    </xf>
    <xf numFmtId="0" fontId="26" fillId="8" borderId="24" applyNumberFormat="0" applyAlignment="0" applyProtection="0">
      <alignment vertical="center"/>
    </xf>
    <xf numFmtId="0" fontId="27" fillId="8" borderId="19" applyNumberFormat="0" applyAlignment="0" applyProtection="0">
      <alignment vertical="center"/>
    </xf>
    <xf numFmtId="0" fontId="28" fillId="9" borderId="25" applyNumberFormat="0" applyAlignment="0" applyProtection="0">
      <alignment vertical="center"/>
    </xf>
    <xf numFmtId="0" fontId="0" fillId="2" borderId="0" applyNumberFormat="0" applyBorder="0" applyAlignment="0" applyProtection="0">
      <alignment vertical="center"/>
    </xf>
    <xf numFmtId="0" fontId="17" fillId="10" borderId="0" applyNumberFormat="0" applyBorder="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4" borderId="0" applyNumberFormat="0" applyBorder="0" applyAlignment="0" applyProtection="0">
      <alignment vertical="center"/>
    </xf>
    <xf numFmtId="0" fontId="32" fillId="11" borderId="0" applyNumberFormat="0" applyBorder="0" applyAlignment="0" applyProtection="0">
      <alignment vertical="center"/>
    </xf>
    <xf numFmtId="0" fontId="0" fillId="12" borderId="0" applyNumberFormat="0" applyBorder="0" applyAlignment="0" applyProtection="0">
      <alignment vertical="center"/>
    </xf>
    <xf numFmtId="0" fontId="17" fillId="13" borderId="0" applyNumberFormat="0" applyBorder="0" applyAlignment="0" applyProtection="0">
      <alignment vertical="center"/>
    </xf>
    <xf numFmtId="0" fontId="10" fillId="0" borderId="0"/>
    <xf numFmtId="0" fontId="0" fillId="12" borderId="0" applyNumberFormat="0" applyBorder="0" applyAlignment="0" applyProtection="0">
      <alignment vertical="center"/>
    </xf>
    <xf numFmtId="0" fontId="0"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17" fillId="13"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17" fillId="16" borderId="0" applyNumberFormat="0" applyBorder="0" applyAlignment="0" applyProtection="0">
      <alignment vertical="center"/>
    </xf>
    <xf numFmtId="0" fontId="10" fillId="0" borderId="0"/>
    <xf numFmtId="0" fontId="0" fillId="14" borderId="0" applyNumberFormat="0" applyBorder="0" applyAlignment="0" applyProtection="0">
      <alignment vertical="center"/>
    </xf>
    <xf numFmtId="0" fontId="17" fillId="17" borderId="0" applyNumberFormat="0" applyBorder="0" applyAlignment="0" applyProtection="0">
      <alignment vertical="center"/>
    </xf>
    <xf numFmtId="0" fontId="17" fillId="7" borderId="0" applyNumberFormat="0" applyBorder="0" applyAlignment="0" applyProtection="0">
      <alignment vertical="center"/>
    </xf>
    <xf numFmtId="0" fontId="0" fillId="3" borderId="0" applyNumberFormat="0" applyBorder="0" applyAlignment="0" applyProtection="0">
      <alignment vertical="center"/>
    </xf>
    <xf numFmtId="0" fontId="10" fillId="0" borderId="0"/>
    <xf numFmtId="0" fontId="17" fillId="3"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43" fontId="0" fillId="0" borderId="0" applyFont="0" applyFill="0" applyBorder="0" applyAlignment="0" applyProtection="0">
      <alignment vertical="center"/>
    </xf>
    <xf numFmtId="0" fontId="0" fillId="0" borderId="0">
      <alignment vertical="center"/>
    </xf>
    <xf numFmtId="0" fontId="0" fillId="0" borderId="0">
      <alignment vertical="center"/>
    </xf>
  </cellStyleXfs>
  <cellXfs count="83">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lignment vertical="center"/>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0" xfId="0" applyFont="1" applyAlignment="1">
      <alignment horizontal="center" vertical="center" wrapText="1"/>
    </xf>
    <xf numFmtId="0" fontId="2" fillId="0" borderId="12" xfId="0" applyFont="1" applyBorder="1" applyAlignment="1">
      <alignment horizontal="center" vertical="center" wrapText="1"/>
    </xf>
    <xf numFmtId="0" fontId="2" fillId="0" borderId="6" xfId="0" applyFont="1" applyBorder="1">
      <alignment vertical="center"/>
    </xf>
    <xf numFmtId="176" fontId="2" fillId="0" borderId="6" xfId="0" applyNumberFormat="1" applyFont="1" applyBorder="1" applyAlignment="1">
      <alignment horizontal="center"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16" xfId="0" applyFont="1" applyBorder="1" applyAlignment="1">
      <alignment horizontal="left" vertical="center" wrapText="1"/>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16" xfId="0" applyFont="1" applyBorder="1" applyAlignment="1">
      <alignment horizontal="left" vertical="center"/>
    </xf>
    <xf numFmtId="0" fontId="2" fillId="0" borderId="17" xfId="0" applyFont="1" applyBorder="1" applyAlignment="1">
      <alignment horizontal="center" vertical="center" wrapText="1"/>
    </xf>
    <xf numFmtId="0" fontId="2" fillId="0" borderId="6" xfId="0" applyFont="1" applyBorder="1" applyAlignment="1">
      <alignment horizontal="left" vertical="center" wrapText="1"/>
    </xf>
    <xf numFmtId="0" fontId="2" fillId="0" borderId="6" xfId="0" applyFont="1" applyBorder="1" applyAlignment="1">
      <alignment horizontal="center" vertical="center" textRotation="255" wrapText="1"/>
    </xf>
    <xf numFmtId="0" fontId="7" fillId="0" borderId="6" xfId="57" applyFont="1" applyBorder="1" applyAlignment="1">
      <alignment horizontal="center" vertical="center" wrapText="1"/>
    </xf>
    <xf numFmtId="0" fontId="8" fillId="0" borderId="6" xfId="0" applyFont="1" applyBorder="1" applyAlignment="1">
      <alignment horizontal="center" vertical="center" wrapText="1"/>
    </xf>
    <xf numFmtId="10" fontId="8" fillId="0" borderId="6" xfId="0" applyNumberFormat="1" applyFont="1" applyFill="1" applyBorder="1" applyAlignment="1">
      <alignment horizontal="center" vertical="center" wrapText="1"/>
    </xf>
    <xf numFmtId="9" fontId="8" fillId="0" borderId="6" xfId="0" applyNumberFormat="1" applyFont="1" applyFill="1" applyBorder="1" applyAlignment="1">
      <alignment horizontal="center" vertical="center" wrapText="1"/>
    </xf>
    <xf numFmtId="9" fontId="9" fillId="0" borderId="6" xfId="0" applyNumberFormat="1" applyFont="1" applyFill="1" applyBorder="1" applyAlignment="1">
      <alignment horizontal="center" vertical="center" wrapText="1"/>
    </xf>
    <xf numFmtId="0" fontId="7" fillId="0" borderId="17" xfId="57" applyFont="1" applyBorder="1" applyAlignment="1">
      <alignment horizontal="center" vertical="center" wrapText="1"/>
    </xf>
    <xf numFmtId="10" fontId="9" fillId="0" borderId="6" xfId="0" applyNumberFormat="1" applyFont="1" applyBorder="1" applyAlignment="1">
      <alignment horizontal="center" vertical="center" wrapText="1"/>
    </xf>
    <xf numFmtId="0" fontId="7" fillId="0" borderId="18" xfId="57" applyFont="1" applyBorder="1" applyAlignment="1">
      <alignment horizontal="center" vertical="center" wrapText="1"/>
    </xf>
    <xf numFmtId="0" fontId="7" fillId="0" borderId="6" xfId="57" applyFont="1" applyBorder="1" applyAlignment="1">
      <alignment vertical="center" wrapText="1"/>
    </xf>
    <xf numFmtId="10" fontId="7" fillId="0" borderId="6" xfId="0" applyNumberFormat="1" applyFont="1" applyFill="1" applyBorder="1" applyAlignment="1">
      <alignment horizontal="center" vertical="center" wrapText="1"/>
    </xf>
    <xf numFmtId="0" fontId="2" fillId="0" borderId="6" xfId="0" applyFont="1" applyBorder="1" applyAlignment="1">
      <alignment horizontal="left" vertical="center"/>
    </xf>
    <xf numFmtId="9" fontId="7" fillId="0" borderId="6" xfId="0" applyNumberFormat="1" applyFont="1" applyFill="1" applyBorder="1" applyAlignment="1">
      <alignment horizontal="center" vertical="center" wrapText="1"/>
    </xf>
    <xf numFmtId="10" fontId="2" fillId="0" borderId="4" xfId="11" applyNumberFormat="1" applyFont="1" applyBorder="1" applyAlignment="1">
      <alignment horizontal="center" vertical="center"/>
    </xf>
    <xf numFmtId="10" fontId="2" fillId="0" borderId="16" xfId="11" applyNumberFormat="1" applyFont="1" applyBorder="1" applyAlignment="1">
      <alignment horizontal="center" vertical="center"/>
    </xf>
    <xf numFmtId="0" fontId="2" fillId="0" borderId="6" xfId="0" applyFont="1" applyBorder="1" applyAlignment="1">
      <alignment vertical="center" wrapText="1"/>
    </xf>
    <xf numFmtId="0" fontId="2" fillId="0" borderId="17" xfId="0" applyFont="1" applyBorder="1" applyAlignment="1">
      <alignment horizontal="left" vertical="center" wrapText="1"/>
    </xf>
    <xf numFmtId="0" fontId="0" fillId="0" borderId="0" xfId="0" applyAlignment="1">
      <alignment vertical="center" wrapText="1"/>
    </xf>
    <xf numFmtId="0" fontId="2" fillId="0" borderId="4" xfId="0" applyFont="1" applyBorder="1" applyAlignment="1">
      <alignment horizontal="center" vertical="center" wrapText="1"/>
    </xf>
    <xf numFmtId="0" fontId="2" fillId="0" borderId="16" xfId="0" applyFont="1" applyBorder="1" applyAlignment="1">
      <alignment horizontal="center" vertical="center" wrapText="1"/>
    </xf>
    <xf numFmtId="9" fontId="0" fillId="0" borderId="0" xfId="0" applyNumberFormat="1">
      <alignment vertical="center"/>
    </xf>
    <xf numFmtId="0" fontId="10" fillId="0" borderId="0" xfId="57" applyAlignment="1">
      <alignment vertical="center" wrapText="1"/>
    </xf>
    <xf numFmtId="0" fontId="2" fillId="0" borderId="0" xfId="0" applyFont="1" applyAlignment="1">
      <alignment horizontal="center" vertical="center"/>
    </xf>
    <xf numFmtId="0" fontId="11" fillId="0" borderId="0" xfId="57" applyFont="1" applyAlignment="1">
      <alignment vertical="center"/>
    </xf>
    <xf numFmtId="0" fontId="11" fillId="0" borderId="0" xfId="57" applyFont="1" applyAlignment="1">
      <alignment vertical="center" wrapText="1"/>
    </xf>
    <xf numFmtId="0" fontId="7" fillId="0" borderId="0" xfId="57" applyFont="1" applyAlignment="1">
      <alignment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0" fillId="0" borderId="14" xfId="0" applyBorder="1" applyAlignment="1">
      <alignment horizontal="center" vertical="top" wrapText="1"/>
    </xf>
    <xf numFmtId="0" fontId="2" fillId="0" borderId="14" xfId="0" applyFont="1" applyBorder="1" applyAlignment="1">
      <alignment horizontal="center" vertical="top" wrapText="1"/>
    </xf>
    <xf numFmtId="0" fontId="2" fillId="0" borderId="5" xfId="0" applyFont="1" applyBorder="1" applyAlignment="1">
      <alignment horizontal="center" vertical="center" wrapText="1"/>
    </xf>
    <xf numFmtId="10" fontId="2" fillId="0" borderId="4" xfId="11" applyNumberFormat="1" applyFont="1" applyBorder="1" applyAlignment="1">
      <alignment horizontal="center" vertical="center" wrapText="1"/>
    </xf>
    <xf numFmtId="10" fontId="2" fillId="0" borderId="16" xfId="11" applyNumberFormat="1" applyFont="1" applyBorder="1" applyAlignment="1">
      <alignment horizontal="center" vertical="center" wrapText="1"/>
    </xf>
    <xf numFmtId="0" fontId="14" fillId="0" borderId="17" xfId="0" applyFont="1" applyBorder="1" applyAlignment="1">
      <alignment vertical="center" wrapText="1"/>
    </xf>
    <xf numFmtId="0" fontId="2" fillId="0" borderId="6" xfId="0" applyNumberFormat="1" applyFont="1" applyBorder="1" applyAlignment="1">
      <alignment horizontal="left" vertical="center" wrapText="1"/>
    </xf>
    <xf numFmtId="177" fontId="2" fillId="0" borderId="6" xfId="0" applyNumberFormat="1" applyFont="1" applyBorder="1" applyAlignment="1">
      <alignment horizontal="center" vertical="center" wrapText="1"/>
    </xf>
    <xf numFmtId="10" fontId="8" fillId="0" borderId="6" xfId="0" applyNumberFormat="1" applyFont="1" applyBorder="1" applyAlignment="1">
      <alignment horizontal="center" vertical="center" wrapText="1"/>
    </xf>
    <xf numFmtId="0" fontId="8" fillId="0" borderId="10" xfId="0" applyFont="1" applyBorder="1" applyAlignment="1">
      <alignment horizontal="center" vertical="center" wrapText="1"/>
    </xf>
    <xf numFmtId="10" fontId="8" fillId="0" borderId="10" xfId="0" applyNumberFormat="1" applyFont="1" applyBorder="1" applyAlignment="1">
      <alignment horizontal="center" vertical="center" wrapText="1"/>
    </xf>
    <xf numFmtId="0" fontId="7" fillId="0" borderId="10" xfId="57" applyFont="1" applyBorder="1" applyAlignment="1">
      <alignment horizontal="center" vertical="center" wrapText="1"/>
    </xf>
    <xf numFmtId="9" fontId="8" fillId="0" borderId="6" xfId="0" applyNumberFormat="1" applyFont="1" applyBorder="1" applyAlignment="1">
      <alignment horizontal="center" vertical="center" wrapText="1"/>
    </xf>
    <xf numFmtId="0" fontId="14" fillId="0" borderId="0" xfId="0" applyFont="1" applyBorder="1" applyAlignment="1">
      <alignment horizontal="left" wrapText="1"/>
    </xf>
    <xf numFmtId="0" fontId="2" fillId="0" borderId="0" xfId="0" applyFont="1" applyBorder="1" applyAlignment="1">
      <alignment horizontal="left" wrapText="1"/>
    </xf>
    <xf numFmtId="0" fontId="14" fillId="0" borderId="0" xfId="0" applyFont="1" applyBorder="1" applyAlignment="1">
      <alignment horizontal="left" vertical="center" wrapText="1"/>
    </xf>
    <xf numFmtId="0" fontId="2" fillId="0" borderId="0" xfId="0" applyFont="1" applyBorder="1" applyAlignment="1">
      <alignment horizontal="left" vertical="center" wrapText="1"/>
    </xf>
    <xf numFmtId="0" fontId="14" fillId="0" borderId="0" xfId="0" applyFont="1" applyAlignment="1">
      <alignment horizontal="left" vertical="center" wrapText="1"/>
    </xf>
    <xf numFmtId="0" fontId="2" fillId="0" borderId="0" xfId="0" applyFont="1" applyAlignment="1">
      <alignment horizontal="lef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常规 6"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常规 2 10" xfId="55"/>
    <cellStyle name="60% - 强调文字颜色 6" xfId="56" builtinId="52"/>
    <cellStyle name="常规 2" xfId="57"/>
    <cellStyle name="常规 3" xfId="58"/>
    <cellStyle name="常规 4" xfId="59"/>
    <cellStyle name="千位分隔 2" xfId="60"/>
    <cellStyle name="常规 5" xfId="61"/>
    <cellStyle name="常规 7" xfId="6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view="pageBreakPreview" zoomScaleNormal="100" topLeftCell="A3" workbookViewId="0">
      <selection activeCell="A6" sqref="$A6:$XFD6"/>
    </sheetView>
  </sheetViews>
  <sheetFormatPr defaultColWidth="9" defaultRowHeight="13.5"/>
  <cols>
    <col min="1" max="2" width="4.63333333333333" customWidth="1"/>
    <col min="3" max="3" width="11" customWidth="1"/>
    <col min="4" max="4" width="16.5" customWidth="1"/>
    <col min="5" max="5" width="21.9166666666667" customWidth="1"/>
    <col min="6" max="6" width="12.1083333333333" customWidth="1"/>
    <col min="7" max="7" width="13.9416666666667" style="4" customWidth="1"/>
    <col min="8" max="8" width="10.1333333333333" customWidth="1"/>
    <col min="12" max="12" width="11.1333333333333"/>
  </cols>
  <sheetData>
    <row r="1" s="57" customFormat="1" ht="16.5" customHeight="1" spans="1:7">
      <c r="A1" s="59" t="s">
        <v>0</v>
      </c>
      <c r="B1" s="60"/>
      <c r="C1" s="60"/>
      <c r="D1" s="60"/>
      <c r="G1" s="61"/>
    </row>
    <row r="2" ht="30" customHeight="1" spans="1:8">
      <c r="A2" s="62" t="s">
        <v>1</v>
      </c>
      <c r="B2" s="62"/>
      <c r="C2" s="62"/>
      <c r="D2" s="62"/>
      <c r="E2" s="62"/>
      <c r="F2" s="62"/>
      <c r="G2" s="63"/>
      <c r="H2" s="62"/>
    </row>
    <row r="3" ht="21.6" customHeight="1" spans="1:8">
      <c r="A3" s="64"/>
      <c r="B3" s="64"/>
      <c r="C3" s="64"/>
      <c r="D3" s="64"/>
      <c r="E3" s="64"/>
      <c r="F3" s="64"/>
      <c r="G3" s="65"/>
      <c r="H3" s="64"/>
    </row>
    <row r="4" s="4" customFormat="1" ht="15.95" customHeight="1" spans="1:8">
      <c r="A4" s="12" t="s">
        <v>2</v>
      </c>
      <c r="B4" s="12"/>
      <c r="C4" s="12"/>
      <c r="D4" s="54" t="s">
        <v>3</v>
      </c>
      <c r="E4" s="66"/>
      <c r="F4" s="66"/>
      <c r="G4" s="66"/>
      <c r="H4" s="55"/>
    </row>
    <row r="5" s="4" customFormat="1" ht="15.95" customHeight="1" spans="1:8">
      <c r="A5" s="12" t="s">
        <v>4</v>
      </c>
      <c r="B5" s="12"/>
      <c r="C5" s="12"/>
      <c r="D5" s="54" t="s">
        <v>5</v>
      </c>
      <c r="E5" s="66"/>
      <c r="F5" s="66"/>
      <c r="G5" s="66"/>
      <c r="H5" s="55"/>
    </row>
    <row r="6" s="4" customFormat="1" ht="15.95" customHeight="1" spans="1:8">
      <c r="A6" s="12" t="s">
        <v>6</v>
      </c>
      <c r="B6" s="12"/>
      <c r="C6" s="12"/>
      <c r="D6" s="12" t="s">
        <v>7</v>
      </c>
      <c r="E6" s="34"/>
      <c r="F6" s="34" t="s">
        <v>8</v>
      </c>
      <c r="G6" s="34" t="s">
        <v>9</v>
      </c>
      <c r="H6" s="34"/>
    </row>
    <row r="7" s="4" customFormat="1" ht="15.95" customHeight="1" spans="1:8">
      <c r="A7" s="13" t="s">
        <v>10</v>
      </c>
      <c r="B7" s="14"/>
      <c r="C7" s="15"/>
      <c r="D7" s="12"/>
      <c r="E7" s="12" t="s">
        <v>11</v>
      </c>
      <c r="F7" s="12" t="s">
        <v>12</v>
      </c>
      <c r="G7" s="54" t="s">
        <v>13</v>
      </c>
      <c r="H7" s="55"/>
    </row>
    <row r="8" s="4" customFormat="1" ht="15.95" customHeight="1" spans="1:8">
      <c r="A8" s="19"/>
      <c r="B8" s="20"/>
      <c r="C8" s="21"/>
      <c r="D8" s="51" t="s">
        <v>14</v>
      </c>
      <c r="E8" s="12">
        <v>6440</v>
      </c>
      <c r="F8" s="12">
        <v>4378.58</v>
      </c>
      <c r="G8" s="67">
        <f>F8/E8</f>
        <v>0.679903726708075</v>
      </c>
      <c r="H8" s="68"/>
    </row>
    <row r="9" s="4" customFormat="1" ht="15.95" customHeight="1" spans="1:8">
      <c r="A9" s="19"/>
      <c r="B9" s="20"/>
      <c r="C9" s="21"/>
      <c r="D9" s="51" t="s">
        <v>15</v>
      </c>
      <c r="E9" s="12">
        <v>6440</v>
      </c>
      <c r="F9" s="12">
        <v>4378.58</v>
      </c>
      <c r="G9" s="67">
        <v>0.679903726708075</v>
      </c>
      <c r="H9" s="68"/>
    </row>
    <row r="10" s="4" customFormat="1" ht="15.95" customHeight="1" spans="1:8">
      <c r="A10" s="19"/>
      <c r="B10" s="20"/>
      <c r="C10" s="21"/>
      <c r="D10" s="51" t="s">
        <v>16</v>
      </c>
      <c r="E10" s="12"/>
      <c r="F10" s="51"/>
      <c r="G10" s="54"/>
      <c r="H10" s="55"/>
    </row>
    <row r="11" s="4" customFormat="1" ht="15.95" customHeight="1" spans="1:8">
      <c r="A11" s="19"/>
      <c r="B11" s="20"/>
      <c r="C11" s="21"/>
      <c r="D11" s="69" t="s">
        <v>17</v>
      </c>
      <c r="E11" s="12"/>
      <c r="F11" s="51"/>
      <c r="G11" s="54"/>
      <c r="H11" s="55"/>
    </row>
    <row r="12" s="4" customFormat="1" ht="15.95" customHeight="1" spans="1:8">
      <c r="A12" s="13" t="s">
        <v>18</v>
      </c>
      <c r="B12" s="12" t="s">
        <v>19</v>
      </c>
      <c r="C12" s="12"/>
      <c r="D12" s="12"/>
      <c r="E12" s="12"/>
      <c r="F12" s="12"/>
      <c r="G12" s="12"/>
      <c r="H12" s="12"/>
    </row>
    <row r="13" s="4" customFormat="1" ht="63" customHeight="1" spans="1:8">
      <c r="A13" s="24"/>
      <c r="B13" s="70" t="s">
        <v>20</v>
      </c>
      <c r="C13" s="70"/>
      <c r="D13" s="70"/>
      <c r="E13" s="70"/>
      <c r="F13" s="70"/>
      <c r="G13" s="70"/>
      <c r="H13" s="70"/>
    </row>
    <row r="14" s="4" customFormat="1" ht="26.1" customHeight="1" spans="1:8">
      <c r="A14" s="36" t="s">
        <v>21</v>
      </c>
      <c r="B14" s="18" t="s">
        <v>22</v>
      </c>
      <c r="C14" s="18" t="s">
        <v>23</v>
      </c>
      <c r="D14" s="18" t="s">
        <v>24</v>
      </c>
      <c r="E14" s="18"/>
      <c r="F14" s="12" t="s">
        <v>25</v>
      </c>
      <c r="G14" s="12" t="s">
        <v>26</v>
      </c>
      <c r="H14" s="18" t="s">
        <v>27</v>
      </c>
    </row>
    <row r="15" s="4" customFormat="1" ht="26.1" customHeight="1" spans="1:8">
      <c r="A15" s="36"/>
      <c r="B15" s="37" t="s">
        <v>28</v>
      </c>
      <c r="C15" s="12" t="s">
        <v>29</v>
      </c>
      <c r="D15" s="12" t="s">
        <v>30</v>
      </c>
      <c r="E15" s="12"/>
      <c r="F15" s="38" t="s">
        <v>31</v>
      </c>
      <c r="G15" s="38" t="s">
        <v>31</v>
      </c>
      <c r="H15" s="12">
        <v>6</v>
      </c>
    </row>
    <row r="16" s="4" customFormat="1" ht="26.1" customHeight="1" spans="1:8">
      <c r="A16" s="36"/>
      <c r="B16" s="37"/>
      <c r="C16" s="12"/>
      <c r="D16" s="12" t="s">
        <v>32</v>
      </c>
      <c r="E16" s="12"/>
      <c r="F16" s="38" t="s">
        <v>33</v>
      </c>
      <c r="G16" s="38" t="s">
        <v>34</v>
      </c>
      <c r="H16" s="12">
        <v>4</v>
      </c>
    </row>
    <row r="17" s="4" customFormat="1" ht="26.1" customHeight="1" spans="1:8">
      <c r="A17" s="36"/>
      <c r="B17" s="37"/>
      <c r="C17" s="12"/>
      <c r="D17" s="12" t="s">
        <v>35</v>
      </c>
      <c r="E17" s="12"/>
      <c r="F17" s="38" t="s">
        <v>36</v>
      </c>
      <c r="G17" s="38" t="s">
        <v>36</v>
      </c>
      <c r="H17" s="12">
        <v>6</v>
      </c>
    </row>
    <row r="18" s="4" customFormat="1" ht="26.1" customHeight="1" spans="1:8">
      <c r="A18" s="36"/>
      <c r="B18" s="37"/>
      <c r="C18" s="12"/>
      <c r="D18" s="12" t="s">
        <v>37</v>
      </c>
      <c r="E18" s="12"/>
      <c r="F18" s="38" t="s">
        <v>38</v>
      </c>
      <c r="G18" s="38" t="s">
        <v>38</v>
      </c>
      <c r="H18" s="12">
        <v>6</v>
      </c>
    </row>
    <row r="19" s="4" customFormat="1" ht="26.1" customHeight="1" spans="1:8">
      <c r="A19" s="36"/>
      <c r="B19" s="37"/>
      <c r="C19" s="12"/>
      <c r="D19" s="12" t="s">
        <v>39</v>
      </c>
      <c r="E19" s="12"/>
      <c r="F19" s="71" t="s">
        <v>40</v>
      </c>
      <c r="G19" s="38" t="s">
        <v>41</v>
      </c>
      <c r="H19" s="12">
        <v>4</v>
      </c>
    </row>
    <row r="20" s="58" customFormat="1" ht="24" customHeight="1" spans="1:9">
      <c r="A20" s="36"/>
      <c r="B20" s="37"/>
      <c r="C20" s="37" t="s">
        <v>42</v>
      </c>
      <c r="D20" s="12" t="s">
        <v>43</v>
      </c>
      <c r="E20" s="12"/>
      <c r="F20" s="38" t="s">
        <v>44</v>
      </c>
      <c r="G20" s="72">
        <v>0.8879</v>
      </c>
      <c r="H20" s="12">
        <v>6</v>
      </c>
      <c r="I20" s="4"/>
    </row>
    <row r="21" s="58" customFormat="1" ht="24" customHeight="1" spans="1:9">
      <c r="A21" s="36"/>
      <c r="B21" s="37"/>
      <c r="C21" s="37"/>
      <c r="D21" s="12" t="s">
        <v>45</v>
      </c>
      <c r="E21" s="12"/>
      <c r="F21" s="38" t="s">
        <v>44</v>
      </c>
      <c r="G21" s="72">
        <v>0.8636</v>
      </c>
      <c r="H21" s="12">
        <v>4</v>
      </c>
      <c r="I21" s="4"/>
    </row>
    <row r="22" s="58" customFormat="1" ht="24" customHeight="1" spans="1:9">
      <c r="A22" s="36"/>
      <c r="B22" s="37"/>
      <c r="C22" s="37"/>
      <c r="D22" s="12" t="s">
        <v>46</v>
      </c>
      <c r="E22" s="12"/>
      <c r="F22" s="38" t="s">
        <v>44</v>
      </c>
      <c r="G22" s="72">
        <v>0.899774774774775</v>
      </c>
      <c r="H22" s="12">
        <v>4</v>
      </c>
      <c r="I22" s="4"/>
    </row>
    <row r="23" s="58" customFormat="1" ht="24" customHeight="1" spans="1:9">
      <c r="A23" s="36"/>
      <c r="B23" s="44" t="s">
        <v>47</v>
      </c>
      <c r="C23" s="44" t="s">
        <v>48</v>
      </c>
      <c r="D23" s="18" t="s">
        <v>49</v>
      </c>
      <c r="E23" s="18"/>
      <c r="F23" s="73" t="s">
        <v>50</v>
      </c>
      <c r="G23" s="74" t="s">
        <v>51</v>
      </c>
      <c r="H23" s="18">
        <v>6</v>
      </c>
      <c r="I23" s="4"/>
    </row>
    <row r="24" s="58" customFormat="1" ht="24" customHeight="1" spans="1:9">
      <c r="A24" s="36"/>
      <c r="B24" s="44"/>
      <c r="C24" s="44"/>
      <c r="D24" s="12" t="s">
        <v>52</v>
      </c>
      <c r="E24" s="12"/>
      <c r="F24" s="73" t="s">
        <v>50</v>
      </c>
      <c r="G24" s="72" t="s">
        <v>51</v>
      </c>
      <c r="H24" s="12">
        <v>6</v>
      </c>
      <c r="I24" s="4"/>
    </row>
    <row r="25" s="58" customFormat="1" ht="27" customHeight="1" spans="1:9">
      <c r="A25" s="36"/>
      <c r="B25" s="44"/>
      <c r="C25" s="44"/>
      <c r="D25" s="12" t="s">
        <v>53</v>
      </c>
      <c r="E25" s="12"/>
      <c r="F25" s="73" t="s">
        <v>50</v>
      </c>
      <c r="G25" s="72" t="s">
        <v>51</v>
      </c>
      <c r="H25" s="12">
        <v>6</v>
      </c>
      <c r="I25" s="4"/>
    </row>
    <row r="26" s="58" customFormat="1" ht="27" customHeight="1" spans="1:9">
      <c r="A26" s="36"/>
      <c r="B26" s="44"/>
      <c r="C26" s="44"/>
      <c r="D26" s="54" t="s">
        <v>54</v>
      </c>
      <c r="E26" s="55"/>
      <c r="F26" s="73" t="s">
        <v>50</v>
      </c>
      <c r="G26" s="72" t="s">
        <v>51</v>
      </c>
      <c r="H26" s="12">
        <v>6</v>
      </c>
      <c r="I26" s="4"/>
    </row>
    <row r="27" s="58" customFormat="1" ht="25" customHeight="1" spans="1:9">
      <c r="A27" s="36"/>
      <c r="B27" s="75"/>
      <c r="C27" s="75"/>
      <c r="D27" s="12" t="s">
        <v>55</v>
      </c>
      <c r="E27" s="12"/>
      <c r="F27" s="73" t="s">
        <v>56</v>
      </c>
      <c r="G27" s="76" t="s">
        <v>57</v>
      </c>
      <c r="H27" s="12">
        <v>6</v>
      </c>
      <c r="I27" s="4"/>
    </row>
    <row r="28" s="58" customFormat="1" ht="39" customHeight="1" spans="1:8">
      <c r="A28" s="36"/>
      <c r="B28" s="42" t="s">
        <v>58</v>
      </c>
      <c r="C28" s="44" t="s">
        <v>59</v>
      </c>
      <c r="D28" s="12" t="s">
        <v>60</v>
      </c>
      <c r="E28" s="12"/>
      <c r="F28" s="12" t="s">
        <v>61</v>
      </c>
      <c r="G28" s="12" t="s">
        <v>61</v>
      </c>
      <c r="H28" s="12">
        <v>20</v>
      </c>
    </row>
    <row r="29" s="4" customFormat="1" ht="15.95" customHeight="1" spans="1:8">
      <c r="A29" s="12" t="s">
        <v>62</v>
      </c>
      <c r="B29" s="12"/>
      <c r="C29" s="12"/>
      <c r="D29" s="54" t="s">
        <v>63</v>
      </c>
      <c r="E29" s="66"/>
      <c r="F29" s="66"/>
      <c r="G29" s="66"/>
      <c r="H29" s="55"/>
    </row>
    <row r="30" s="4" customFormat="1" ht="27" customHeight="1" spans="1:8">
      <c r="A30" s="77"/>
      <c r="B30" s="77"/>
      <c r="C30" s="77"/>
      <c r="D30" s="77"/>
      <c r="E30" s="77"/>
      <c r="F30" s="77"/>
      <c r="G30" s="78"/>
      <c r="H30" s="77"/>
    </row>
    <row r="31" s="4" customFormat="1" ht="25.5" customHeight="1" spans="1:8">
      <c r="A31" s="79"/>
      <c r="B31" s="79"/>
      <c r="C31" s="79"/>
      <c r="D31" s="79"/>
      <c r="E31" s="79"/>
      <c r="F31" s="79"/>
      <c r="G31" s="80"/>
      <c r="H31" s="79"/>
    </row>
    <row r="32" s="4" customFormat="1" ht="25.5" customHeight="1" spans="1:8">
      <c r="A32" s="81"/>
      <c r="B32" s="81"/>
      <c r="C32" s="81"/>
      <c r="D32" s="81"/>
      <c r="E32" s="81"/>
      <c r="F32" s="81"/>
      <c r="G32" s="82"/>
      <c r="H32" s="81"/>
    </row>
    <row r="33" ht="24.95" customHeight="1" spans="1:8">
      <c r="A33" s="77"/>
      <c r="B33" s="77"/>
      <c r="C33" s="77"/>
      <c r="D33" s="77"/>
      <c r="E33" s="77"/>
      <c r="F33" s="77"/>
      <c r="G33" s="78"/>
      <c r="H33" s="77"/>
    </row>
  </sheetData>
  <mergeCells count="45">
    <mergeCell ref="A2:H2"/>
    <mergeCell ref="A3:H3"/>
    <mergeCell ref="A4:C4"/>
    <mergeCell ref="D4:H4"/>
    <mergeCell ref="A5:C5"/>
    <mergeCell ref="D5:H5"/>
    <mergeCell ref="A6:C6"/>
    <mergeCell ref="D6:E6"/>
    <mergeCell ref="G6:H6"/>
    <mergeCell ref="G7:H7"/>
    <mergeCell ref="G8:H8"/>
    <mergeCell ref="G9:H9"/>
    <mergeCell ref="G10:H10"/>
    <mergeCell ref="G11:H11"/>
    <mergeCell ref="B12:H12"/>
    <mergeCell ref="B13:H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A29:C29"/>
    <mergeCell ref="D29:H29"/>
    <mergeCell ref="A30:H30"/>
    <mergeCell ref="A31:H31"/>
    <mergeCell ref="A32:H32"/>
    <mergeCell ref="A33:H33"/>
    <mergeCell ref="A12:A13"/>
    <mergeCell ref="A14:A28"/>
    <mergeCell ref="B15:B22"/>
    <mergeCell ref="B23:B27"/>
    <mergeCell ref="C15:C19"/>
    <mergeCell ref="C20:C22"/>
    <mergeCell ref="C23:C27"/>
    <mergeCell ref="A7:C11"/>
  </mergeCells>
  <printOptions horizontalCentered="1"/>
  <pageMargins left="0.786805555555556" right="0.708333333333333" top="0.786805555555556" bottom="0.708333333333333" header="0.314583333333333" footer="0.314583333333333"/>
  <pageSetup paperSize="9" scale="92"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tabSelected="1" workbookViewId="0">
      <selection activeCell="L7" sqref="L7"/>
    </sheetView>
  </sheetViews>
  <sheetFormatPr defaultColWidth="9" defaultRowHeight="13.5"/>
  <cols>
    <col min="1" max="1" width="3.88333333333333" customWidth="1"/>
    <col min="2" max="2" width="5.75" customWidth="1"/>
    <col min="3" max="3" width="11" customWidth="1"/>
    <col min="4" max="4" width="18.225" customWidth="1"/>
    <col min="5" max="5" width="10.0416666666667" customWidth="1"/>
    <col min="6" max="6" width="15.6666666666667" customWidth="1"/>
    <col min="7" max="7" width="16.15" customWidth="1"/>
    <col min="8" max="8" width="7.38333333333333" customWidth="1"/>
    <col min="9" max="9" width="4.46666666666667" customWidth="1"/>
    <col min="10" max="10" width="10.1333333333333" customWidth="1"/>
    <col min="11" max="11" width="14.25" customWidth="1"/>
    <col min="12" max="12" width="27.6333333333333" customWidth="1"/>
    <col min="13" max="13" width="17.6333333333333" customWidth="1"/>
  </cols>
  <sheetData>
    <row r="1" ht="20.25" spans="1:3">
      <c r="A1" s="5" t="s">
        <v>64</v>
      </c>
      <c r="B1" s="6"/>
      <c r="C1" s="6"/>
    </row>
    <row r="2" ht="32" customHeight="1" spans="1:11">
      <c r="A2" s="7" t="s">
        <v>65</v>
      </c>
      <c r="B2" s="7"/>
      <c r="C2" s="7"/>
      <c r="D2" s="7"/>
      <c r="E2" s="7"/>
      <c r="F2" s="7"/>
      <c r="G2" s="7"/>
      <c r="H2" s="7"/>
      <c r="I2" s="7"/>
      <c r="J2" s="7"/>
      <c r="K2" s="7"/>
    </row>
    <row r="3" ht="24" customHeight="1" spans="1:11">
      <c r="A3" s="8" t="s">
        <v>66</v>
      </c>
      <c r="B3" s="8"/>
      <c r="C3" s="8"/>
      <c r="D3" s="8"/>
      <c r="E3" s="8"/>
      <c r="F3" s="8"/>
      <c r="G3" s="8"/>
      <c r="H3" s="8"/>
      <c r="I3" s="8"/>
      <c r="J3" s="8"/>
      <c r="K3" s="8"/>
    </row>
    <row r="4" spans="1:11">
      <c r="A4" s="9" t="s">
        <v>67</v>
      </c>
      <c r="B4" s="10"/>
      <c r="C4" s="10"/>
      <c r="D4" s="11" t="s">
        <v>68</v>
      </c>
      <c r="E4" s="11"/>
      <c r="F4" s="11"/>
      <c r="G4" s="11"/>
      <c r="H4" s="11"/>
      <c r="I4" s="11"/>
      <c r="J4" s="11"/>
      <c r="K4" s="11"/>
    </row>
    <row r="5" spans="1:11">
      <c r="A5" s="9" t="s">
        <v>4</v>
      </c>
      <c r="B5" s="10"/>
      <c r="C5" s="10"/>
      <c r="D5" s="11" t="s">
        <v>5</v>
      </c>
      <c r="E5" s="11"/>
      <c r="F5" s="11"/>
      <c r="G5" s="11"/>
      <c r="H5" s="11"/>
      <c r="I5" s="11"/>
      <c r="J5" s="11"/>
      <c r="K5" s="11"/>
    </row>
    <row r="6" s="4" customFormat="1" ht="12" spans="1:11">
      <c r="A6" s="12" t="s">
        <v>6</v>
      </c>
      <c r="B6" s="12"/>
      <c r="C6" s="12"/>
      <c r="D6" s="12" t="s">
        <v>7</v>
      </c>
      <c r="E6" s="12"/>
      <c r="F6" s="12"/>
      <c r="G6" s="12" t="s">
        <v>8</v>
      </c>
      <c r="H6" s="12" t="s">
        <v>9</v>
      </c>
      <c r="I6" s="12"/>
      <c r="J6" s="12"/>
      <c r="K6" s="12"/>
    </row>
    <row r="7" ht="24" spans="1:11">
      <c r="A7" s="13" t="s">
        <v>69</v>
      </c>
      <c r="B7" s="14"/>
      <c r="C7" s="15"/>
      <c r="D7" s="16"/>
      <c r="E7" s="17" t="s">
        <v>70</v>
      </c>
      <c r="F7" s="18" t="s">
        <v>71</v>
      </c>
      <c r="G7" s="18" t="s">
        <v>72</v>
      </c>
      <c r="H7" s="18" t="s">
        <v>73</v>
      </c>
      <c r="I7" s="24" t="s">
        <v>74</v>
      </c>
      <c r="J7" s="26"/>
      <c r="K7" s="17" t="s">
        <v>75</v>
      </c>
    </row>
    <row r="8" spans="1:11">
      <c r="A8" s="19"/>
      <c r="B8" s="20"/>
      <c r="C8" s="21"/>
      <c r="D8" s="22" t="s">
        <v>14</v>
      </c>
      <c r="E8" s="23">
        <v>4664</v>
      </c>
      <c r="F8" s="23">
        <v>4664</v>
      </c>
      <c r="G8" s="23">
        <v>664.411</v>
      </c>
      <c r="H8" s="11">
        <v>10</v>
      </c>
      <c r="I8" s="49">
        <f>G8/F8</f>
        <v>0.142455188679245</v>
      </c>
      <c r="J8" s="50"/>
      <c r="K8" s="11">
        <v>1.43</v>
      </c>
    </row>
    <row r="9" spans="1:11">
      <c r="A9" s="19"/>
      <c r="B9" s="20"/>
      <c r="C9" s="21"/>
      <c r="D9" s="22" t="s">
        <v>76</v>
      </c>
      <c r="E9" s="23">
        <v>4664</v>
      </c>
      <c r="F9" s="23">
        <v>4664</v>
      </c>
      <c r="G9" s="23">
        <v>664.411</v>
      </c>
      <c r="H9" s="22"/>
      <c r="I9" s="9"/>
      <c r="J9" s="27"/>
      <c r="K9" s="22"/>
    </row>
    <row r="10" spans="1:11">
      <c r="A10" s="19"/>
      <c r="B10" s="20"/>
      <c r="C10" s="21"/>
      <c r="D10" s="22" t="s">
        <v>77</v>
      </c>
      <c r="E10" s="11"/>
      <c r="F10" s="22"/>
      <c r="G10" s="22"/>
      <c r="H10" s="22"/>
      <c r="I10" s="9"/>
      <c r="J10" s="27"/>
      <c r="K10" s="22"/>
    </row>
    <row r="11" spans="1:11">
      <c r="A11" s="24"/>
      <c r="B11" s="25"/>
      <c r="C11" s="26"/>
      <c r="D11" s="22" t="s">
        <v>78</v>
      </c>
      <c r="E11" s="22"/>
      <c r="F11" s="22"/>
      <c r="G11" s="22"/>
      <c r="H11" s="22"/>
      <c r="I11" s="9"/>
      <c r="J11" s="27"/>
      <c r="K11" s="22"/>
    </row>
    <row r="12" ht="24" spans="1:11">
      <c r="A12" s="13" t="s">
        <v>79</v>
      </c>
      <c r="B12" s="14"/>
      <c r="C12" s="15"/>
      <c r="D12" s="22"/>
      <c r="E12" s="9" t="s">
        <v>80</v>
      </c>
      <c r="F12" s="10"/>
      <c r="G12" s="27"/>
      <c r="H12" s="12" t="s">
        <v>81</v>
      </c>
      <c r="I12" s="11" t="s">
        <v>75</v>
      </c>
      <c r="J12" s="12" t="s">
        <v>82</v>
      </c>
      <c r="K12" s="51"/>
    </row>
    <row r="13" spans="1:11">
      <c r="A13" s="19"/>
      <c r="B13" s="20"/>
      <c r="C13" s="21"/>
      <c r="D13" s="22" t="s">
        <v>83</v>
      </c>
      <c r="E13" s="28" t="s">
        <v>84</v>
      </c>
      <c r="F13" s="29"/>
      <c r="G13" s="30"/>
      <c r="H13" s="11">
        <v>5</v>
      </c>
      <c r="I13" s="11">
        <v>5</v>
      </c>
      <c r="J13" s="9"/>
      <c r="K13" s="27"/>
    </row>
    <row r="14" spans="1:11">
      <c r="A14" s="19"/>
      <c r="B14" s="20"/>
      <c r="C14" s="21"/>
      <c r="D14" s="22" t="s">
        <v>85</v>
      </c>
      <c r="E14" s="31" t="s">
        <v>86</v>
      </c>
      <c r="F14" s="32"/>
      <c r="G14" s="33"/>
      <c r="H14" s="11">
        <v>5</v>
      </c>
      <c r="I14" s="11">
        <v>5</v>
      </c>
      <c r="J14" s="9"/>
      <c r="K14" s="27"/>
    </row>
    <row r="15" spans="1:11">
      <c r="A15" s="19"/>
      <c r="B15" s="20"/>
      <c r="C15" s="21"/>
      <c r="D15" s="22" t="s">
        <v>87</v>
      </c>
      <c r="E15" s="31" t="s">
        <v>88</v>
      </c>
      <c r="F15" s="32"/>
      <c r="G15" s="33"/>
      <c r="H15" s="11">
        <v>5</v>
      </c>
      <c r="I15" s="11">
        <v>5</v>
      </c>
      <c r="J15" s="9"/>
      <c r="K15" s="27"/>
    </row>
    <row r="16" spans="1:11">
      <c r="A16" s="19"/>
      <c r="B16" s="20"/>
      <c r="C16" s="21"/>
      <c r="D16" s="22" t="s">
        <v>89</v>
      </c>
      <c r="E16" s="31" t="s">
        <v>90</v>
      </c>
      <c r="F16" s="32"/>
      <c r="G16" s="33"/>
      <c r="H16" s="11">
        <v>5</v>
      </c>
      <c r="I16" s="11">
        <v>5</v>
      </c>
      <c r="J16" s="9"/>
      <c r="K16" s="27"/>
    </row>
    <row r="17" spans="1:11">
      <c r="A17" s="19"/>
      <c r="B17" s="20"/>
      <c r="C17" s="21"/>
      <c r="D17" s="22" t="s">
        <v>91</v>
      </c>
      <c r="E17" s="31" t="s">
        <v>92</v>
      </c>
      <c r="F17" s="32"/>
      <c r="G17" s="33"/>
      <c r="H17" s="11">
        <v>5</v>
      </c>
      <c r="I17" s="11">
        <v>5</v>
      </c>
      <c r="J17" s="9"/>
      <c r="K17" s="27"/>
    </row>
    <row r="18" ht="51" customHeight="1" spans="1:11">
      <c r="A18" s="19"/>
      <c r="B18" s="20"/>
      <c r="C18" s="21"/>
      <c r="D18" s="22" t="s">
        <v>93</v>
      </c>
      <c r="E18" s="31" t="s">
        <v>94</v>
      </c>
      <c r="F18" s="32"/>
      <c r="G18" s="33"/>
      <c r="H18" s="11">
        <v>5</v>
      </c>
      <c r="I18" s="11">
        <v>4</v>
      </c>
      <c r="J18" s="28" t="s">
        <v>95</v>
      </c>
      <c r="K18" s="33"/>
    </row>
    <row r="19" ht="30" customHeight="1" spans="1:11">
      <c r="A19" s="19"/>
      <c r="B19" s="20"/>
      <c r="C19" s="21"/>
      <c r="D19" s="22" t="s">
        <v>96</v>
      </c>
      <c r="E19" s="31" t="s">
        <v>97</v>
      </c>
      <c r="F19" s="32"/>
      <c r="G19" s="33"/>
      <c r="H19" s="11">
        <v>5</v>
      </c>
      <c r="I19" s="11">
        <v>5</v>
      </c>
      <c r="J19" s="9"/>
      <c r="K19" s="27"/>
    </row>
    <row r="20" ht="37" customHeight="1" spans="1:11">
      <c r="A20" s="24"/>
      <c r="B20" s="25"/>
      <c r="C20" s="26"/>
      <c r="D20" s="22" t="s">
        <v>98</v>
      </c>
      <c r="E20" s="31" t="s">
        <v>99</v>
      </c>
      <c r="F20" s="32"/>
      <c r="G20" s="33"/>
      <c r="H20" s="11">
        <v>5</v>
      </c>
      <c r="I20" s="11">
        <v>4</v>
      </c>
      <c r="J20" s="28" t="s">
        <v>100</v>
      </c>
      <c r="K20" s="33"/>
    </row>
    <row r="21" ht="23" customHeight="1" spans="1:11">
      <c r="A21" s="34" t="s">
        <v>18</v>
      </c>
      <c r="B21" s="9" t="s">
        <v>19</v>
      </c>
      <c r="C21" s="10"/>
      <c r="D21" s="10"/>
      <c r="E21" s="10"/>
      <c r="F21" s="27"/>
      <c r="G21" s="11" t="s">
        <v>101</v>
      </c>
      <c r="H21" s="11"/>
      <c r="I21" s="11"/>
      <c r="J21" s="11"/>
      <c r="K21" s="11"/>
    </row>
    <row r="22" ht="63" customHeight="1" spans="1:13">
      <c r="A22" s="18"/>
      <c r="B22" s="28" t="s">
        <v>102</v>
      </c>
      <c r="C22" s="29"/>
      <c r="D22" s="29"/>
      <c r="E22" s="29"/>
      <c r="F22" s="30"/>
      <c r="G22" s="35" t="s">
        <v>103</v>
      </c>
      <c r="H22" s="35"/>
      <c r="I22" s="35"/>
      <c r="J22" s="52"/>
      <c r="K22" s="52"/>
      <c r="M22" s="53"/>
    </row>
    <row r="23" ht="24" spans="1:11">
      <c r="A23" s="36" t="s">
        <v>21</v>
      </c>
      <c r="B23" s="12" t="s">
        <v>22</v>
      </c>
      <c r="C23" s="12" t="s">
        <v>23</v>
      </c>
      <c r="D23" s="12" t="s">
        <v>24</v>
      </c>
      <c r="E23" s="12"/>
      <c r="F23" s="12" t="s">
        <v>25</v>
      </c>
      <c r="G23" s="18" t="s">
        <v>26</v>
      </c>
      <c r="H23" s="18" t="s">
        <v>73</v>
      </c>
      <c r="I23" s="18" t="s">
        <v>75</v>
      </c>
      <c r="J23" s="11" t="s">
        <v>104</v>
      </c>
      <c r="K23" s="11"/>
    </row>
    <row r="24" ht="51" customHeight="1" spans="1:11">
      <c r="A24" s="36"/>
      <c r="B24" s="37" t="s">
        <v>105</v>
      </c>
      <c r="C24" s="12" t="s">
        <v>106</v>
      </c>
      <c r="D24" s="35" t="s">
        <v>107</v>
      </c>
      <c r="E24" s="35"/>
      <c r="F24" s="38" t="s">
        <v>108</v>
      </c>
      <c r="G24" s="38" t="s">
        <v>109</v>
      </c>
      <c r="H24" s="12">
        <v>3</v>
      </c>
      <c r="I24" s="12">
        <v>3</v>
      </c>
      <c r="J24" s="28"/>
      <c r="K24" s="30"/>
    </row>
    <row r="25" ht="26" customHeight="1" spans="1:11">
      <c r="A25" s="36"/>
      <c r="B25" s="37"/>
      <c r="C25" s="12"/>
      <c r="D25" s="35" t="s">
        <v>110</v>
      </c>
      <c r="E25" s="35"/>
      <c r="F25" s="38" t="s">
        <v>111</v>
      </c>
      <c r="G25" s="38" t="s">
        <v>112</v>
      </c>
      <c r="H25" s="12">
        <v>3</v>
      </c>
      <c r="I25" s="12">
        <v>3</v>
      </c>
      <c r="J25" s="28"/>
      <c r="K25" s="30"/>
    </row>
    <row r="26" spans="1:11">
      <c r="A26" s="36"/>
      <c r="B26" s="37"/>
      <c r="C26" s="12"/>
      <c r="D26" s="35" t="s">
        <v>113</v>
      </c>
      <c r="E26" s="35"/>
      <c r="F26" s="38" t="s">
        <v>114</v>
      </c>
      <c r="G26" s="38" t="s">
        <v>115</v>
      </c>
      <c r="H26" s="12">
        <v>3</v>
      </c>
      <c r="I26" s="12">
        <v>3</v>
      </c>
      <c r="J26" s="28"/>
      <c r="K26" s="30"/>
    </row>
    <row r="27" ht="55" customHeight="1" spans="1:11">
      <c r="A27" s="36"/>
      <c r="B27" s="37"/>
      <c r="C27" s="12"/>
      <c r="D27" s="35" t="s">
        <v>116</v>
      </c>
      <c r="E27" s="35"/>
      <c r="F27" s="38" t="s">
        <v>117</v>
      </c>
      <c r="G27" s="38">
        <v>0</v>
      </c>
      <c r="H27" s="12">
        <v>3</v>
      </c>
      <c r="I27" s="12">
        <v>0</v>
      </c>
      <c r="J27" s="28" t="s">
        <v>118</v>
      </c>
      <c r="K27" s="30"/>
    </row>
    <row r="28" ht="48" customHeight="1" spans="1:12">
      <c r="A28" s="36"/>
      <c r="B28" s="37"/>
      <c r="C28" s="12"/>
      <c r="D28" s="35" t="s">
        <v>119</v>
      </c>
      <c r="E28" s="35"/>
      <c r="F28" s="38" t="s">
        <v>120</v>
      </c>
      <c r="G28" s="38" t="s">
        <v>121</v>
      </c>
      <c r="H28" s="12">
        <v>3</v>
      </c>
      <c r="I28" s="12">
        <v>3</v>
      </c>
      <c r="J28" s="28"/>
      <c r="K28" s="30"/>
      <c r="L28" s="53"/>
    </row>
    <row r="29" spans="1:11">
      <c r="A29" s="36"/>
      <c r="B29" s="37"/>
      <c r="C29" s="37" t="s">
        <v>122</v>
      </c>
      <c r="D29" s="35" t="s">
        <v>123</v>
      </c>
      <c r="E29" s="35"/>
      <c r="F29" s="38" t="s">
        <v>61</v>
      </c>
      <c r="G29" s="39">
        <v>0.9483</v>
      </c>
      <c r="H29" s="12">
        <v>3</v>
      </c>
      <c r="I29" s="12">
        <v>3</v>
      </c>
      <c r="J29" s="54"/>
      <c r="K29" s="55"/>
    </row>
    <row r="30" ht="19" customHeight="1" spans="1:11">
      <c r="A30" s="36"/>
      <c r="B30" s="37"/>
      <c r="C30" s="37"/>
      <c r="D30" s="35" t="s">
        <v>124</v>
      </c>
      <c r="E30" s="35"/>
      <c r="F30" s="38" t="s">
        <v>44</v>
      </c>
      <c r="G30" s="40">
        <v>0.95</v>
      </c>
      <c r="H30" s="12">
        <v>3</v>
      </c>
      <c r="I30" s="12">
        <v>3</v>
      </c>
      <c r="J30" s="54"/>
      <c r="K30" s="55"/>
    </row>
    <row r="31" ht="27" customHeight="1" spans="1:11">
      <c r="A31" s="36"/>
      <c r="B31" s="37"/>
      <c r="C31" s="37"/>
      <c r="D31" s="35" t="s">
        <v>125</v>
      </c>
      <c r="E31" s="35"/>
      <c r="F31" s="38" t="s">
        <v>44</v>
      </c>
      <c r="G31" s="41">
        <v>0.95</v>
      </c>
      <c r="H31" s="12">
        <v>4</v>
      </c>
      <c r="I31" s="12">
        <v>4</v>
      </c>
      <c r="J31" s="54"/>
      <c r="K31" s="55"/>
    </row>
    <row r="32" ht="28" customHeight="1" spans="1:11">
      <c r="A32" s="36"/>
      <c r="B32" s="42" t="s">
        <v>126</v>
      </c>
      <c r="C32" s="37" t="s">
        <v>127</v>
      </c>
      <c r="D32" s="35" t="s">
        <v>128</v>
      </c>
      <c r="E32" s="35"/>
      <c r="F32" s="38" t="s">
        <v>129</v>
      </c>
      <c r="G32" s="43">
        <v>0.1041</v>
      </c>
      <c r="H32" s="12">
        <v>5</v>
      </c>
      <c r="I32" s="12">
        <v>5</v>
      </c>
      <c r="J32" s="54"/>
      <c r="K32" s="55"/>
    </row>
    <row r="33" spans="1:11">
      <c r="A33" s="36"/>
      <c r="B33" s="44"/>
      <c r="C33" s="37" t="s">
        <v>130</v>
      </c>
      <c r="D33" s="35" t="s">
        <v>131</v>
      </c>
      <c r="E33" s="35"/>
      <c r="F33" s="38" t="s">
        <v>132</v>
      </c>
      <c r="G33" s="39">
        <v>0.2327</v>
      </c>
      <c r="H33" s="12">
        <v>5</v>
      </c>
      <c r="I33" s="12">
        <v>5</v>
      </c>
      <c r="J33" s="54"/>
      <c r="K33" s="55"/>
    </row>
    <row r="34" spans="1:11">
      <c r="A34" s="36"/>
      <c r="B34" s="44"/>
      <c r="C34" s="45"/>
      <c r="D34" s="35" t="s">
        <v>133</v>
      </c>
      <c r="E34" s="35"/>
      <c r="F34" s="38" t="s">
        <v>132</v>
      </c>
      <c r="G34" s="39">
        <v>-0.0012</v>
      </c>
      <c r="H34" s="12">
        <v>5</v>
      </c>
      <c r="I34" s="12">
        <v>0</v>
      </c>
      <c r="J34" s="54"/>
      <c r="K34" s="55"/>
    </row>
    <row r="35" spans="1:11">
      <c r="A35" s="36"/>
      <c r="B35" s="37" t="s">
        <v>134</v>
      </c>
      <c r="C35" s="37" t="s">
        <v>135</v>
      </c>
      <c r="D35" s="35" t="s">
        <v>136</v>
      </c>
      <c r="E35" s="35"/>
      <c r="F35" s="38" t="s">
        <v>61</v>
      </c>
      <c r="G35" s="46">
        <v>0.996</v>
      </c>
      <c r="H35" s="12">
        <v>5</v>
      </c>
      <c r="I35" s="12">
        <v>5</v>
      </c>
      <c r="J35" s="54"/>
      <c r="K35" s="55"/>
    </row>
    <row r="36" ht="25" customHeight="1" spans="1:11">
      <c r="A36" s="36"/>
      <c r="B36" s="37"/>
      <c r="C36" s="37"/>
      <c r="D36" s="47" t="s">
        <v>137</v>
      </c>
      <c r="E36" s="47"/>
      <c r="F36" s="38" t="s">
        <v>61</v>
      </c>
      <c r="G36" s="48">
        <v>0.95</v>
      </c>
      <c r="H36" s="12">
        <v>5</v>
      </c>
      <c r="I36" s="12">
        <v>5</v>
      </c>
      <c r="J36" s="54"/>
      <c r="K36" s="55"/>
    </row>
    <row r="37" spans="1:11">
      <c r="A37" s="9" t="s">
        <v>138</v>
      </c>
      <c r="B37" s="10"/>
      <c r="C37" s="10"/>
      <c r="D37" s="10"/>
      <c r="E37" s="10"/>
      <c r="F37" s="10"/>
      <c r="G37" s="27"/>
      <c r="H37" s="11">
        <f>SUM(H24:H36,H13:H20,H8)</f>
        <v>100</v>
      </c>
      <c r="I37" s="11">
        <f>SUM(K8,I13:I20,I24:I36)</f>
        <v>81.43</v>
      </c>
      <c r="J37" s="54"/>
      <c r="K37" s="55"/>
    </row>
    <row r="38" spans="1:11">
      <c r="A38" s="9" t="s">
        <v>139</v>
      </c>
      <c r="B38" s="10"/>
      <c r="C38" s="27"/>
      <c r="D38" s="31" t="s">
        <v>140</v>
      </c>
      <c r="E38" s="32"/>
      <c r="F38" s="32"/>
      <c r="G38" s="32"/>
      <c r="H38" s="32"/>
      <c r="I38" s="32"/>
      <c r="J38" s="32"/>
      <c r="K38" s="33"/>
    </row>
    <row r="43" spans="15:15">
      <c r="O43" s="56"/>
    </row>
  </sheetData>
  <mergeCells count="80">
    <mergeCell ref="A1:C1"/>
    <mergeCell ref="A2:K2"/>
    <mergeCell ref="A3:K3"/>
    <mergeCell ref="A4:C4"/>
    <mergeCell ref="D4:K4"/>
    <mergeCell ref="A5:C5"/>
    <mergeCell ref="D5:K5"/>
    <mergeCell ref="A6:C6"/>
    <mergeCell ref="D6:F6"/>
    <mergeCell ref="H6:K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J35:K35"/>
    <mergeCell ref="D36:E36"/>
    <mergeCell ref="J36:K36"/>
    <mergeCell ref="A37:G37"/>
    <mergeCell ref="J37:K37"/>
    <mergeCell ref="A38:C38"/>
    <mergeCell ref="D38:K38"/>
    <mergeCell ref="A21:A22"/>
    <mergeCell ref="A23:A36"/>
    <mergeCell ref="B24:B31"/>
    <mergeCell ref="B32:B34"/>
    <mergeCell ref="B35:B36"/>
    <mergeCell ref="C24:C28"/>
    <mergeCell ref="C29:C31"/>
    <mergeCell ref="C33:C34"/>
    <mergeCell ref="C35:C36"/>
    <mergeCell ref="A7:C11"/>
    <mergeCell ref="A12:C20"/>
  </mergeCells>
  <pageMargins left="0.511805555555556" right="0.511805555555556" top="0.802777777777778" bottom="0.66875" header="0.5" footer="0.5"/>
  <pageSetup paperSize="9" scale="81" firstPageNumber="9" fitToHeight="0" orientation="portrait" useFirstPageNumber="1" horizontalDpi="600"/>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D62"/>
  <sheetViews>
    <sheetView workbookViewId="0">
      <selection activeCell="C38" sqref="C38"/>
    </sheetView>
  </sheetViews>
  <sheetFormatPr defaultColWidth="9" defaultRowHeight="13.5" outlineLevelCol="3"/>
  <sheetData>
    <row r="2" spans="3:3">
      <c r="C2" t="s">
        <v>141</v>
      </c>
    </row>
    <row r="5" spans="3:3">
      <c r="C5" t="s">
        <v>142</v>
      </c>
    </row>
    <row r="8" spans="3:3">
      <c r="C8" t="s">
        <v>143</v>
      </c>
    </row>
    <row r="9" spans="3:3">
      <c r="C9" t="s">
        <v>144</v>
      </c>
    </row>
    <row r="10" spans="3:3">
      <c r="C10" t="s">
        <v>145</v>
      </c>
    </row>
    <row r="14" spans="3:4">
      <c r="C14" t="s">
        <v>146</v>
      </c>
      <c r="D14" t="s">
        <v>147</v>
      </c>
    </row>
    <row r="18" spans="3:3">
      <c r="C18" t="s">
        <v>148</v>
      </c>
    </row>
    <row r="19" spans="3:3">
      <c r="C19" t="s">
        <v>149</v>
      </c>
    </row>
    <row r="20" spans="3:3">
      <c r="C20" t="s">
        <v>150</v>
      </c>
    </row>
    <row r="22" ht="14.25"/>
    <row r="23" ht="51.75" spans="3:4">
      <c r="C23" s="1" t="s">
        <v>151</v>
      </c>
      <c r="D23" s="2" t="s">
        <v>152</v>
      </c>
    </row>
    <row r="24" ht="26.25" spans="3:4">
      <c r="C24" s="1" t="s">
        <v>153</v>
      </c>
      <c r="D24" s="3"/>
    </row>
    <row r="25" ht="66" spans="3:4">
      <c r="C25" s="1" t="s">
        <v>154</v>
      </c>
      <c r="D25" s="3" t="s">
        <v>155</v>
      </c>
    </row>
    <row r="28" spans="3:3">
      <c r="C28" t="s">
        <v>156</v>
      </c>
    </row>
    <row r="29" spans="3:3">
      <c r="C29" t="s">
        <v>157</v>
      </c>
    </row>
    <row r="31" spans="3:3">
      <c r="C31" t="s">
        <v>158</v>
      </c>
    </row>
    <row r="32" spans="3:3">
      <c r="C32" t="s">
        <v>159</v>
      </c>
    </row>
    <row r="33" spans="3:3">
      <c r="C33" t="s">
        <v>160</v>
      </c>
    </row>
    <row r="34" spans="3:3">
      <c r="C34" t="s">
        <v>161</v>
      </c>
    </row>
    <row r="35" spans="3:3">
      <c r="C35" t="s">
        <v>162</v>
      </c>
    </row>
    <row r="36" spans="3:3">
      <c r="C36" t="s">
        <v>163</v>
      </c>
    </row>
    <row r="37" spans="3:3">
      <c r="C37" t="s">
        <v>164</v>
      </c>
    </row>
    <row r="38" spans="3:3">
      <c r="C38" t="s">
        <v>165</v>
      </c>
    </row>
    <row r="39" spans="3:3">
      <c r="C39" t="s">
        <v>166</v>
      </c>
    </row>
    <row r="40" spans="3:3">
      <c r="C40" t="s">
        <v>167</v>
      </c>
    </row>
    <row r="43" spans="3:3">
      <c r="C43" t="s">
        <v>168</v>
      </c>
    </row>
    <row r="44" spans="3:3">
      <c r="C44" t="s">
        <v>169</v>
      </c>
    </row>
    <row r="45" spans="3:3">
      <c r="C45" t="s">
        <v>170</v>
      </c>
    </row>
    <row r="46" spans="3:3">
      <c r="C46" t="s">
        <v>171</v>
      </c>
    </row>
    <row r="47" spans="3:3">
      <c r="C47" t="s">
        <v>172</v>
      </c>
    </row>
    <row r="48" spans="3:3">
      <c r="C48" t="s">
        <v>173</v>
      </c>
    </row>
    <row r="49" spans="3:3">
      <c r="C49" t="s">
        <v>174</v>
      </c>
    </row>
    <row r="50" spans="3:3">
      <c r="C50" t="s">
        <v>175</v>
      </c>
    </row>
    <row r="51" spans="3:3">
      <c r="C51" t="s">
        <v>140</v>
      </c>
    </row>
    <row r="52" spans="3:3">
      <c r="C52" t="s">
        <v>176</v>
      </c>
    </row>
    <row r="53" spans="3:3">
      <c r="C53" t="s">
        <v>177</v>
      </c>
    </row>
    <row r="54" spans="3:3">
      <c r="C54" t="s">
        <v>140</v>
      </c>
    </row>
    <row r="55" spans="3:3">
      <c r="C55" t="s">
        <v>178</v>
      </c>
    </row>
    <row r="56" spans="3:3">
      <c r="C56" t="s">
        <v>179</v>
      </c>
    </row>
    <row r="57" spans="3:3">
      <c r="C57" t="s">
        <v>180</v>
      </c>
    </row>
    <row r="58" spans="3:3">
      <c r="C58" t="s">
        <v>140</v>
      </c>
    </row>
    <row r="59" spans="3:3">
      <c r="C59" t="s">
        <v>181</v>
      </c>
    </row>
    <row r="60" spans="3:3">
      <c r="C60" t="s">
        <v>182</v>
      </c>
    </row>
    <row r="61" spans="3:3">
      <c r="C61" t="s">
        <v>183</v>
      </c>
    </row>
    <row r="62" spans="3:3">
      <c r="C62" t="s">
        <v>184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公共文化服务体系建设自评表 </vt:lpstr>
      <vt:lpstr>旅游发展基金自评表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WYS</cp:lastModifiedBy>
  <cp:revision>1</cp:revision>
  <dcterms:created xsi:type="dcterms:W3CDTF">2018-02-07T08:47:00Z</dcterms:created>
  <cp:lastPrinted>2020-03-23T02:50:00Z</cp:lastPrinted>
  <dcterms:modified xsi:type="dcterms:W3CDTF">2025-04-14T08:44:33Z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B3D00B8C2F3E43E898FAD716094EE9D5</vt:lpwstr>
  </property>
</Properties>
</file>